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3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C6" i="1"/>
  <c r="B11" i="1" s="1"/>
  <c r="B6" i="1"/>
  <c r="E5" i="1" l="1"/>
  <c r="E3" i="1"/>
  <c r="D5" i="1"/>
  <c r="D3" i="1"/>
  <c r="C5" i="1"/>
  <c r="C3" i="1"/>
  <c r="B5" i="1"/>
  <c r="B3" i="1"/>
</calcChain>
</file>

<file path=xl/sharedStrings.xml><?xml version="1.0" encoding="utf-8"?>
<sst xmlns="http://schemas.openxmlformats.org/spreadsheetml/2006/main" count="13" uniqueCount="12">
  <si>
    <t>Parametrização, implantação e treinamento (parcela única)</t>
  </si>
  <si>
    <t>Manutenção e Suporte (informar valor mensal)</t>
  </si>
  <si>
    <t>R$</t>
  </si>
  <si>
    <t>(e) Valor sobre o direito de uso (parcela única para todos os contratados)</t>
  </si>
  <si>
    <t>Final</t>
  </si>
  <si>
    <t>(a) Custo por municipio com até 10.000 habitantes</t>
  </si>
  <si>
    <t>(b) Custo por municipio  entre 10.001 e 50.000 habitantes</t>
  </si>
  <si>
    <t>(c) Custo por municípios  entre 50.001 e 150.000 habitantes</t>
  </si>
  <si>
    <t>(d) Custo por habitante para municipios com mais de  150.000 habitantes (até 3 milhões)</t>
  </si>
  <si>
    <t>Valor da faixa</t>
  </si>
  <si>
    <t xml:space="preserve">((a*150)+(b*90)+(c*15)+(d*3))+(e) </t>
  </si>
  <si>
    <t xml:space="preserve">Total = Implantação + 48 x Manutenção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</si>
</sst>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.00_-;\-* #,##0.00_-;_-* &quot;-&quot;??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43" fontId="2" fillId="0" borderId="4" xfId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0" fontId="4" fillId="0" borderId="0" xfId="0" applyFont="1"/>
    <xf numFmtId="43" fontId="5" fillId="0" borderId="0" xfId="0" applyNumberFormat="1" applyFont="1"/>
    <xf numFmtId="164" fontId="2" fillId="2" borderId="4" xfId="1" applyNumberFormat="1" applyFont="1" applyFill="1" applyBorder="1" applyAlignment="1" applyProtection="1">
      <alignment vertical="center" wrapText="1"/>
      <protection locked="0"/>
    </xf>
    <xf numFmtId="43" fontId="2" fillId="2" borderId="4" xfId="1" applyFont="1" applyFill="1" applyBorder="1" applyAlignment="1" applyProtection="1">
      <alignment horizontal="justify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topLeftCell="A2" zoomScale="140" zoomScaleNormal="140" workbookViewId="0">
      <selection activeCell="B11" sqref="B11"/>
    </sheetView>
  </sheetViews>
  <sheetFormatPr defaultColWidth="20.42578125" defaultRowHeight="12" x14ac:dyDescent="0.2"/>
  <cols>
    <col min="1" max="16384" width="20.42578125" style="7"/>
  </cols>
  <sheetData>
    <row r="1" spans="1:5" ht="60.75" thickBot="1" x14ac:dyDescent="0.25">
      <c r="A1" s="1"/>
      <c r="B1" s="2" t="s">
        <v>5</v>
      </c>
      <c r="C1" s="2" t="s">
        <v>6</v>
      </c>
      <c r="D1" s="2" t="s">
        <v>7</v>
      </c>
      <c r="E1" s="2" t="s">
        <v>8</v>
      </c>
    </row>
    <row r="2" spans="1:5" ht="48.75" thickBot="1" x14ac:dyDescent="0.25">
      <c r="A2" s="3" t="s">
        <v>0</v>
      </c>
      <c r="B2" s="13">
        <v>0.75</v>
      </c>
      <c r="C2" s="13">
        <v>0.45</v>
      </c>
      <c r="D2" s="13">
        <v>0.4</v>
      </c>
      <c r="E2" s="13">
        <v>0.375</v>
      </c>
    </row>
    <row r="3" spans="1:5" ht="14.45" thickBot="1" x14ac:dyDescent="0.35">
      <c r="A3" s="3" t="s">
        <v>9</v>
      </c>
      <c r="B3" s="9">
        <f>B2*10000</f>
        <v>7500</v>
      </c>
      <c r="C3" s="9">
        <f>C2*50000</f>
        <v>22500</v>
      </c>
      <c r="D3" s="9">
        <f>D2*150000</f>
        <v>60000</v>
      </c>
      <c r="E3" s="9">
        <f>E2*3000000</f>
        <v>1125000</v>
      </c>
    </row>
    <row r="4" spans="1:5" ht="24.75" thickBot="1" x14ac:dyDescent="0.25">
      <c r="A4" s="3" t="s">
        <v>1</v>
      </c>
      <c r="B4" s="13">
        <v>5.5E-2</v>
      </c>
      <c r="C4" s="13">
        <v>3.2500000000000001E-2</v>
      </c>
      <c r="D4" s="13">
        <v>2.5000000000000001E-2</v>
      </c>
      <c r="E4" s="13">
        <v>2.2499999999999999E-2</v>
      </c>
    </row>
    <row r="5" spans="1:5" ht="14.45" thickBot="1" x14ac:dyDescent="0.35">
      <c r="A5" s="3" t="s">
        <v>9</v>
      </c>
      <c r="B5" s="9">
        <f>B4*10000</f>
        <v>550</v>
      </c>
      <c r="C5" s="10">
        <f>C4*50000</f>
        <v>1625</v>
      </c>
      <c r="D5" s="10">
        <f>D4*150000</f>
        <v>3750</v>
      </c>
      <c r="E5" s="10">
        <f>E4*3000000</f>
        <v>67500</v>
      </c>
    </row>
    <row r="6" spans="1:5" ht="24.75" thickBot="1" x14ac:dyDescent="0.25">
      <c r="A6" s="3" t="s">
        <v>11</v>
      </c>
      <c r="B6" s="9">
        <f>B3+B5*48</f>
        <v>33900</v>
      </c>
      <c r="C6" s="9">
        <f>C3+C5*48</f>
        <v>100500</v>
      </c>
      <c r="D6" s="9">
        <f>D3+D5*48</f>
        <v>240000</v>
      </c>
      <c r="E6" s="9">
        <f>E3+E5*48</f>
        <v>4365000</v>
      </c>
    </row>
    <row r="7" spans="1:5" ht="12.6" thickBot="1" x14ac:dyDescent="0.35"/>
    <row r="8" spans="1:5" ht="12.75" thickBot="1" x14ac:dyDescent="0.25">
      <c r="A8" s="4"/>
      <c r="B8" s="5" t="s">
        <v>2</v>
      </c>
    </row>
    <row r="9" spans="1:5" ht="48.75" thickBot="1" x14ac:dyDescent="0.25">
      <c r="A9" s="6" t="s">
        <v>3</v>
      </c>
      <c r="B9" s="14">
        <v>4000000</v>
      </c>
    </row>
    <row r="11" spans="1:5" ht="16.5" x14ac:dyDescent="0.2">
      <c r="A11" s="8" t="s">
        <v>4</v>
      </c>
      <c r="B11" s="12">
        <f>B6*150+C6*90+D6*15+E6*3+B9</f>
        <v>34825000</v>
      </c>
    </row>
    <row r="12" spans="1:5" ht="16.5" x14ac:dyDescent="0.2">
      <c r="A12" s="8"/>
      <c r="B12" s="12"/>
    </row>
    <row r="13" spans="1:5" ht="16.5" x14ac:dyDescent="0.3">
      <c r="A13" s="11" t="s">
        <v>10</v>
      </c>
    </row>
  </sheetData>
  <sheetProtection sheet="1" objects="1" scenarios="1"/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Usuario-pc</dc:creator>
  <cp:lastModifiedBy>user</cp:lastModifiedBy>
  <cp:lastPrinted>2016-01-29T17:37:53Z</cp:lastPrinted>
  <dcterms:created xsi:type="dcterms:W3CDTF">2016-01-13T18:09:03Z</dcterms:created>
  <dcterms:modified xsi:type="dcterms:W3CDTF">2016-01-29T19:43:49Z</dcterms:modified>
</cp:coreProperties>
</file>